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'Sheet1'!$A$1:$D$105</definedName>
  </definedNames>
  <calcPr fullCalcOnLoad="1"/>
</workbook>
</file>

<file path=xl/sharedStrings.xml><?xml version="1.0" encoding="utf-8"?>
<sst xmlns="http://schemas.openxmlformats.org/spreadsheetml/2006/main" count="108" uniqueCount="97">
  <si>
    <t>Cue</t>
  </si>
  <si>
    <t>Total</t>
  </si>
  <si>
    <t>Instruction</t>
  </si>
  <si>
    <t>0.0</t>
  </si>
  <si>
    <t>Caution, livestock often in road next 0.5 mile</t>
  </si>
  <si>
    <t>CAUTION, gnarly descent, stones, washouts next mile</t>
  </si>
  <si>
    <t>Pavement</t>
  </si>
  <si>
    <t>Bottom of sharp hill, RIGHT onto Upper Rd</t>
  </si>
  <si>
    <t>T-intersection, LEFT onto Mill Village Rd</t>
  </si>
  <si>
    <t>Fork LEFT to continue onto Main St (Old Deerfield)</t>
  </si>
  <si>
    <t>End of street, LEFT onto Route 5 north</t>
  </si>
  <si>
    <t>LEFT at light just before RR overpass (Mill St)</t>
  </si>
  <si>
    <t>LEFT onto bike path</t>
  </si>
  <si>
    <t>Continue STRAIGHT onto Sweet's Pond Rd</t>
  </si>
  <si>
    <t>RIGHT onto Barney Hill Rd</t>
  </si>
  <si>
    <t>RIGHT, still Jacksonville Stage Rd</t>
  </si>
  <si>
    <t>Stage 4: Patten Hill to Deerfield  (11.9 miles, 1100 ft climbing)</t>
  </si>
  <si>
    <t>Fork LEFT before bridge onto Call Rd</t>
  </si>
  <si>
    <t>LEFT onto Patten Hill Rd - very steep pavement (sign is 60 ft later, on other fork of road)</t>
  </si>
  <si>
    <t>Continue south on Patten Hill Rd</t>
  </si>
  <si>
    <t>RIGHT onto Square Lot Rd (tiny tree-lined lane, no sign)</t>
  </si>
  <si>
    <t>T-intersection, RIGHT onto Tower Rd</t>
  </si>
  <si>
    <t>Bear LEFT onto Cooper Lane (sign only for Tower Rd)</t>
  </si>
  <si>
    <t>T-intersection, LEFT; Caution: limited sight distance on left</t>
  </si>
  <si>
    <t>Straight across Route 2 onto Shelburne Center Rd (Caution with 55 mph traffic)</t>
  </si>
  <si>
    <t>RIGHT onto James Barnard Rd</t>
  </si>
  <si>
    <t>LEFT onto Allen Rd</t>
  </si>
  <si>
    <t>Continue straight at driveway</t>
  </si>
  <si>
    <t>Bear right, staying on pavement</t>
  </si>
  <si>
    <t>FINISH at registration tent - be sure to CHECK IN</t>
  </si>
  <si>
    <t>T-intersection at bottom of steep hill, go RIGHT onto Bardwell's Ferry Rd</t>
  </si>
  <si>
    <t>Downhill LEFT onto Taylor Rd</t>
  </si>
  <si>
    <t>T-intersection, LEFT onto Adamsville Rd</t>
  </si>
  <si>
    <t>T-intersection after green bridge, RIGHT onto Route 112 south</t>
  </si>
  <si>
    <t>STRAIGHT at light (Dunkin' Donuts) onto Shelburne Rd</t>
  </si>
  <si>
    <t>LEFT just after bridge onto Riverside Dr</t>
  </si>
  <si>
    <t>T-intersection, RIGHT onto Colrain Rd</t>
  </si>
  <si>
    <t>Stage 2: Ten-Mile Bridge to Green River Covered Bridge  (23.0 miles, 3200 ft climbing)</t>
  </si>
  <si>
    <t>T-intersection, LEFT onto Ed Clark Rd</t>
  </si>
  <si>
    <t>Bear RIGHT just before cemetery, still Adamsville Rd, joining 180K route</t>
  </si>
  <si>
    <t>CAUTION: Super-fast downhill with crazy turns and full stop at the bottom.</t>
  </si>
  <si>
    <t>Stage 3: Green River Covered Bridge to Patten Hill  (21.5 miles, 3530 ft climbing)</t>
  </si>
  <si>
    <t>Bear right at end of Main St</t>
  </si>
  <si>
    <t>LEFT onto Phillips Hill Rd - more climbing</t>
  </si>
  <si>
    <t>Head north from start on Mill Village Rd</t>
  </si>
  <si>
    <t>Stay straight onto pavement; Guilford Center Rd</t>
  </si>
  <si>
    <t>RIGHT onto Hawk's Rd, rejoining 180K (underneath power lines - no sign)</t>
  </si>
  <si>
    <t>Back to maintained road; RIGHT onto Packer Corner Rd (mark distance here!)</t>
  </si>
  <si>
    <t>LEFT onto River Rd</t>
  </si>
  <si>
    <t>Continue straight on River Rd (i.e. do not go up Gates Rd)</t>
  </si>
  <si>
    <t>Continue straight past "Road no longer maintained" sign</t>
  </si>
  <si>
    <t>LEFT onto uphill jeep track - no sign other than orange "Posted" on tree</t>
  </si>
  <si>
    <t>Jeep track gets more civilized; this is Abijah Prince Rd</t>
  </si>
  <si>
    <t>LEFT onto Akley Rd</t>
  </si>
  <si>
    <t>Next RIGHT onto Woodard Rd</t>
  </si>
  <si>
    <t>The climbing gets tougher.  Less than one mile of pavement.</t>
  </si>
  <si>
    <t>Double back and take immediate LEFT onto bridge (West Leyden Rd)</t>
  </si>
  <si>
    <t>Continue straight past gun club onto very rough jeep track</t>
  </si>
  <si>
    <t>T-intersection, RIGHT onto Colrain St</t>
  </si>
  <si>
    <t>Fork RIGHT onto Plain Rd (becomes Green River Rd in 1.6 mi)</t>
  </si>
  <si>
    <t>Pavement ends, stay straight (still Green River Rd)</t>
  </si>
  <si>
    <t>Two jeeps tracks make some tricky navigation.</t>
  </si>
  <si>
    <t>(Quick stop - just water and Gatorade here)</t>
  </si>
  <si>
    <t>REST STOP on left, Little Big House Gallery. Opens: 12:00; closes 18:00</t>
  </si>
  <si>
    <t>Stage 1: Deerfield to Ten-Mile Bridge  14.9 miles, 1300 ft climbing)</t>
  </si>
  <si>
    <t>10 easy paved miles, then 5 easy miles on dirt</t>
  </si>
  <si>
    <t>End of bike path, LEFT onto Nash's Mill Rd</t>
  </si>
  <si>
    <t>RIGHT onto Pennel (Panel) Hill Rd - very hard climb</t>
  </si>
  <si>
    <t>Decision point: You can skip a tough climb by staying on Route 112 south to mile 56.6</t>
  </si>
  <si>
    <t>Two big descents with rollers in between; note deviation from 180K loop at mile 64.1.</t>
  </si>
  <si>
    <t>Pavement at bottom of long descent: CAUTION, full stop coming up</t>
  </si>
  <si>
    <t>T-intersection, LEFT onto Stillwater Rd</t>
  </si>
  <si>
    <t>Pavement - Pelican Stop just past bridge of West Leyden Rd</t>
  </si>
  <si>
    <t>LEFT onto School Rd</t>
  </si>
  <si>
    <t>STRAIGHT onto Bennett Rd</t>
  </si>
  <si>
    <t>T intersection, LEFT onto Bonnyvale Rd</t>
  </si>
  <si>
    <t>T intersection, LEFT, still Akley Rd</t>
  </si>
  <si>
    <t>Pavement, LEFT onto Hinesburg Rd</t>
  </si>
  <si>
    <t>LEFT onto Lee Rd</t>
  </si>
  <si>
    <t>T intersection, RIGHT back onto Bonnyvale Rd</t>
  </si>
  <si>
    <t>T intersection, LEFT onto Carpenter Hill Rd</t>
  </si>
  <si>
    <t>T intersection, paved, RIGHT onto Guilford Center Rd</t>
  </si>
  <si>
    <t>End of pavement, RIGHT onto Jacksonville Stage Rd</t>
  </si>
  <si>
    <t>(Opens 10:30; closes 16:00)</t>
  </si>
  <si>
    <t>LUNCH STOP on left at bottom of hill.  Please park bikes off roadway.</t>
  </si>
  <si>
    <t>A gentle paved climb, then two super-hard dirt climbs.</t>
  </si>
  <si>
    <t>Continue LEFT from lunch on Jacksonville Stage Rd</t>
  </si>
  <si>
    <t>T intersection, LEFT onto Hinesburg Rd</t>
  </si>
  <si>
    <t>STRAIGHT onto pavement, becomes Green River Rd</t>
  </si>
  <si>
    <t>Top of paved climb, STRAIGHT onto Hatch School Rd</t>
  </si>
  <si>
    <t>Bend RIGHT past construction onto Green River Rd</t>
  </si>
  <si>
    <t>T intersection, RIGHT, still Hatch School Rd (becomes Gates Pond Rd)</t>
  </si>
  <si>
    <t>Stay to the right, along the pond (i.e. do not take Collins Rd)</t>
  </si>
  <si>
    <t>LEFT after the pond onto Reed Hill Rd</t>
  </si>
  <si>
    <t>Stop sign, RIGHT onto Branch Rd (Halifax)</t>
  </si>
  <si>
    <t>Stop sign, LEFT onto Route 112 south</t>
  </si>
  <si>
    <r>
      <t xml:space="preserve">2016 D2R2 115K Cue Sheet   </t>
    </r>
    <r>
      <rPr>
        <sz val="12"/>
        <rFont val="Arial"/>
        <family val="2"/>
      </rPr>
      <t>7PM time limit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</si>
</sst>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0" applyNumberFormat="1" applyBorder="1" applyAlignment="1">
      <alignment horizontal="right" indent="1"/>
    </xf>
    <xf numFmtId="2" fontId="4" fillId="0" borderId="10" xfId="0" applyNumberFormat="1" applyFont="1" applyBorder="1" applyAlignment="1">
      <alignment horizontal="right" indent="1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right" indent="1"/>
    </xf>
    <xf numFmtId="2" fontId="0" fillId="0" borderId="10" xfId="0" applyNumberFormat="1" applyBorder="1" applyAlignment="1">
      <alignment horizontal="right"/>
    </xf>
    <xf numFmtId="49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30">
      <selection activeCell="A2" sqref="A2"/>
    </sheetView>
  </sheetViews>
  <sheetFormatPr defaultColWidth="9.140625" defaultRowHeight="12.75"/>
  <cols>
    <col min="3" max="3" width="2.140625" style="0" customWidth="1"/>
    <col min="4" max="4" width="73.140625" style="0" customWidth="1"/>
    <col min="10" max="10" width="11.57421875" style="0" customWidth="1"/>
  </cols>
  <sheetData>
    <row r="1" spans="1:3" ht="18">
      <c r="A1" s="1" t="s">
        <v>96</v>
      </c>
      <c r="B1" s="2"/>
      <c r="C1" s="2"/>
    </row>
    <row r="2" spans="1:3" ht="12.75">
      <c r="A2" s="2"/>
      <c r="B2" s="2"/>
      <c r="C2" s="2"/>
    </row>
    <row r="3" spans="1:4" ht="15.75">
      <c r="A3" s="3" t="s">
        <v>64</v>
      </c>
      <c r="B3" s="3"/>
      <c r="C3" s="3"/>
      <c r="D3" s="4"/>
    </row>
    <row r="4" spans="1:4" ht="12.75">
      <c r="A4" s="5"/>
      <c r="B4" s="5"/>
      <c r="C4" s="5"/>
      <c r="D4" s="6" t="s">
        <v>65</v>
      </c>
    </row>
    <row r="5" spans="1:4" ht="12.75">
      <c r="A5" s="8" t="s">
        <v>0</v>
      </c>
      <c r="B5" s="8" t="s">
        <v>1</v>
      </c>
      <c r="C5" s="8"/>
      <c r="D5" s="9" t="s">
        <v>2</v>
      </c>
    </row>
    <row r="6" spans="1:4" ht="12.75">
      <c r="A6" s="10" t="s">
        <v>3</v>
      </c>
      <c r="B6" s="10" t="s">
        <v>3</v>
      </c>
      <c r="C6" s="15"/>
      <c r="D6" s="16" t="s">
        <v>44</v>
      </c>
    </row>
    <row r="7" spans="1:4" ht="12.75">
      <c r="A7" s="10">
        <v>0.7</v>
      </c>
      <c r="B7" s="10">
        <f>B6+A7</f>
        <v>0.7</v>
      </c>
      <c r="C7" s="15"/>
      <c r="D7" s="16" t="s">
        <v>9</v>
      </c>
    </row>
    <row r="8" spans="1:4" ht="12.75">
      <c r="A8" s="10">
        <v>0.9</v>
      </c>
      <c r="B8" s="10">
        <f>B7+A8</f>
        <v>1.6</v>
      </c>
      <c r="C8" s="15"/>
      <c r="D8" s="16" t="s">
        <v>42</v>
      </c>
    </row>
    <row r="9" spans="1:4" ht="12.75">
      <c r="A9" s="10">
        <v>0.15</v>
      </c>
      <c r="B9" s="10">
        <f aca="true" t="shared" si="0" ref="B9:B20">B8+A9</f>
        <v>1.75</v>
      </c>
      <c r="C9" s="15"/>
      <c r="D9" s="16" t="s">
        <v>10</v>
      </c>
    </row>
    <row r="10" spans="1:4" ht="12.75">
      <c r="A10" s="10">
        <v>2.45</v>
      </c>
      <c r="B10" s="10">
        <f t="shared" si="0"/>
        <v>4.2</v>
      </c>
      <c r="C10" s="15"/>
      <c r="D10" s="16" t="s">
        <v>11</v>
      </c>
    </row>
    <row r="11" spans="1:4" ht="12.75">
      <c r="A11" s="10">
        <v>0.8</v>
      </c>
      <c r="B11" s="10">
        <f t="shared" si="0"/>
        <v>5</v>
      </c>
      <c r="C11" s="15"/>
      <c r="D11" s="16" t="s">
        <v>34</v>
      </c>
    </row>
    <row r="12" spans="1:4" ht="12.75">
      <c r="A12" s="10">
        <v>0.3</v>
      </c>
      <c r="B12" s="10">
        <f t="shared" si="0"/>
        <v>5.3</v>
      </c>
      <c r="C12" s="15"/>
      <c r="D12" s="16" t="s">
        <v>54</v>
      </c>
    </row>
    <row r="13" spans="1:4" ht="12.75">
      <c r="A13" s="10">
        <v>0.4</v>
      </c>
      <c r="B13" s="10">
        <f t="shared" si="0"/>
        <v>5.7</v>
      </c>
      <c r="C13" s="15"/>
      <c r="D13" s="16" t="s">
        <v>58</v>
      </c>
    </row>
    <row r="14" spans="1:4" ht="12.75">
      <c r="A14" s="10">
        <v>0.1</v>
      </c>
      <c r="B14" s="10">
        <f t="shared" si="0"/>
        <v>5.8</v>
      </c>
      <c r="C14" s="15"/>
      <c r="D14" s="16" t="s">
        <v>35</v>
      </c>
    </row>
    <row r="15" spans="1:4" ht="12.75">
      <c r="A15" s="10">
        <v>0.05</v>
      </c>
      <c r="B15" s="10">
        <f t="shared" si="0"/>
        <v>5.85</v>
      </c>
      <c r="C15" s="15"/>
      <c r="D15" s="16" t="s">
        <v>12</v>
      </c>
    </row>
    <row r="16" spans="1:4" ht="12.75">
      <c r="A16" s="10">
        <v>1</v>
      </c>
      <c r="B16" s="10">
        <f t="shared" si="0"/>
        <v>6.85</v>
      </c>
      <c r="C16" s="15"/>
      <c r="D16" s="16" t="s">
        <v>66</v>
      </c>
    </row>
    <row r="17" spans="1:4" ht="12.75">
      <c r="A17" s="10">
        <v>0.3</v>
      </c>
      <c r="B17" s="10">
        <f t="shared" si="0"/>
        <v>7.1499999999999995</v>
      </c>
      <c r="C17" s="15"/>
      <c r="D17" s="16" t="s">
        <v>36</v>
      </c>
    </row>
    <row r="18" spans="1:4" ht="12.75">
      <c r="A18" s="10">
        <v>0.1</v>
      </c>
      <c r="B18" s="10">
        <f t="shared" si="0"/>
        <v>7.249999999999999</v>
      </c>
      <c r="C18" s="15"/>
      <c r="D18" s="16" t="s">
        <v>59</v>
      </c>
    </row>
    <row r="19" spans="1:4" ht="12.75">
      <c r="A19" s="10">
        <v>2.8</v>
      </c>
      <c r="B19" s="10">
        <f t="shared" si="0"/>
        <v>10.049999999999999</v>
      </c>
      <c r="C19" s="15"/>
      <c r="D19" s="16" t="s">
        <v>60</v>
      </c>
    </row>
    <row r="20" spans="1:4" s="19" customFormat="1" ht="12.75">
      <c r="A20" s="11">
        <v>4.8</v>
      </c>
      <c r="B20" s="11">
        <f t="shared" si="0"/>
        <v>14.849999999999998</v>
      </c>
      <c r="C20" s="17"/>
      <c r="D20" s="18" t="s">
        <v>72</v>
      </c>
    </row>
    <row r="21" spans="1:4" s="19" customFormat="1" ht="12.75">
      <c r="A21" s="11"/>
      <c r="B21" s="11"/>
      <c r="C21" s="17"/>
      <c r="D21" s="18" t="s">
        <v>62</v>
      </c>
    </row>
    <row r="22" spans="1:4" ht="12.75">
      <c r="A22" s="10"/>
      <c r="B22" s="10"/>
      <c r="C22" s="10"/>
      <c r="D22" s="7"/>
    </row>
    <row r="23" spans="1:4" ht="12.75">
      <c r="A23" s="10"/>
      <c r="B23" s="10"/>
      <c r="C23" s="10"/>
      <c r="D23" s="7"/>
    </row>
    <row r="24" spans="1:4" ht="15.75">
      <c r="A24" s="12" t="s">
        <v>37</v>
      </c>
      <c r="B24" s="12"/>
      <c r="C24" s="12"/>
      <c r="D24" s="13"/>
    </row>
    <row r="25" spans="1:4" s="21" customFormat="1" ht="12.75">
      <c r="A25" s="5"/>
      <c r="B25" s="5"/>
      <c r="C25" s="5"/>
      <c r="D25" s="6" t="s">
        <v>61</v>
      </c>
    </row>
    <row r="26" spans="1:4" ht="12.75">
      <c r="A26" s="5"/>
      <c r="B26" s="5"/>
      <c r="C26" s="5"/>
      <c r="D26" s="6" t="s">
        <v>55</v>
      </c>
    </row>
    <row r="27" spans="1:4" ht="12.75">
      <c r="A27" s="8" t="s">
        <v>0</v>
      </c>
      <c r="B27" s="8" t="s">
        <v>1</v>
      </c>
      <c r="C27" s="8"/>
      <c r="D27" s="9" t="s">
        <v>2</v>
      </c>
    </row>
    <row r="28" spans="1:4" ht="12.75">
      <c r="A28" s="14">
        <v>0</v>
      </c>
      <c r="B28" s="10">
        <f>B20</f>
        <v>14.849999999999998</v>
      </c>
      <c r="C28" s="10"/>
      <c r="D28" s="6" t="s">
        <v>56</v>
      </c>
    </row>
    <row r="29" spans="1:4" ht="12.75">
      <c r="A29" s="10">
        <v>0.15</v>
      </c>
      <c r="B29" s="10">
        <f>B28+A29</f>
        <v>14.999999999999998</v>
      </c>
      <c r="C29" s="7"/>
      <c r="D29" s="20" t="s">
        <v>48</v>
      </c>
    </row>
    <row r="30" spans="1:4" ht="12.75">
      <c r="A30" s="10">
        <v>1</v>
      </c>
      <c r="B30" s="10">
        <f>B29+A30</f>
        <v>15.999999999999998</v>
      </c>
      <c r="C30" s="7"/>
      <c r="D30" s="20" t="s">
        <v>49</v>
      </c>
    </row>
    <row r="31" spans="1:4" ht="12.75">
      <c r="A31" s="10">
        <v>1</v>
      </c>
      <c r="B31" s="10">
        <f>B30+A31</f>
        <v>17</v>
      </c>
      <c r="C31" s="7"/>
      <c r="D31" s="20" t="s">
        <v>50</v>
      </c>
    </row>
    <row r="32" spans="1:4" ht="12.75">
      <c r="A32" s="10">
        <v>0.4</v>
      </c>
      <c r="B32" s="10">
        <f>B31+A32</f>
        <v>17.4</v>
      </c>
      <c r="C32" s="7"/>
      <c r="D32" s="20" t="s">
        <v>57</v>
      </c>
    </row>
    <row r="33" spans="1:4" ht="12.75">
      <c r="A33" s="10">
        <v>0.8</v>
      </c>
      <c r="B33" s="10">
        <f>B32+A33</f>
        <v>18.2</v>
      </c>
      <c r="C33" s="7"/>
      <c r="D33" s="20" t="s">
        <v>47</v>
      </c>
    </row>
    <row r="34" spans="1:4" ht="12.75">
      <c r="A34" s="10">
        <v>0.65</v>
      </c>
      <c r="B34" s="10">
        <f aca="true" t="shared" si="1" ref="B34:B50">B33+A34</f>
        <v>18.849999999999998</v>
      </c>
      <c r="C34" s="7"/>
      <c r="D34" s="20" t="s">
        <v>51</v>
      </c>
    </row>
    <row r="35" spans="1:4" ht="12.75">
      <c r="A35" s="10">
        <v>0.5</v>
      </c>
      <c r="B35" s="10">
        <f t="shared" si="1"/>
        <v>19.349999999999998</v>
      </c>
      <c r="C35" s="7"/>
      <c r="D35" s="20" t="s">
        <v>52</v>
      </c>
    </row>
    <row r="36" spans="1:4" ht="12.75">
      <c r="A36" s="10">
        <v>1</v>
      </c>
      <c r="B36" s="10">
        <f t="shared" si="1"/>
        <v>20.349999999999998</v>
      </c>
      <c r="C36" s="7"/>
      <c r="D36" s="20" t="s">
        <v>13</v>
      </c>
    </row>
    <row r="37" spans="1:4" ht="12.75">
      <c r="A37" s="10">
        <v>2.1</v>
      </c>
      <c r="B37" s="10">
        <f t="shared" si="1"/>
        <v>22.45</v>
      </c>
      <c r="C37" s="7"/>
      <c r="D37" s="20" t="s">
        <v>45</v>
      </c>
    </row>
    <row r="38" spans="1:4" ht="12.75">
      <c r="A38" s="10">
        <v>0.9</v>
      </c>
      <c r="B38" s="10">
        <f t="shared" si="1"/>
        <v>23.349999999999998</v>
      </c>
      <c r="C38" s="7"/>
      <c r="D38" s="20" t="s">
        <v>73</v>
      </c>
    </row>
    <row r="39" spans="1:4" ht="12.75">
      <c r="A39" s="10">
        <v>0.3</v>
      </c>
      <c r="B39" s="10">
        <f t="shared" si="1"/>
        <v>23.65</v>
      </c>
      <c r="C39" s="7"/>
      <c r="D39" s="20" t="s">
        <v>74</v>
      </c>
    </row>
    <row r="40" spans="1:4" ht="12.75">
      <c r="A40" s="10">
        <v>0.5</v>
      </c>
      <c r="B40" s="10">
        <f t="shared" si="1"/>
        <v>24.15</v>
      </c>
      <c r="C40" s="7"/>
      <c r="D40" s="20" t="s">
        <v>75</v>
      </c>
    </row>
    <row r="41" spans="1:4" ht="12.75">
      <c r="A41" s="10">
        <v>1.6</v>
      </c>
      <c r="B41" s="10">
        <f t="shared" si="1"/>
        <v>25.75</v>
      </c>
      <c r="C41" s="7"/>
      <c r="D41" s="20" t="s">
        <v>53</v>
      </c>
    </row>
    <row r="42" spans="1:4" ht="12.75">
      <c r="A42" s="10">
        <v>1</v>
      </c>
      <c r="B42" s="10">
        <f t="shared" si="1"/>
        <v>26.75</v>
      </c>
      <c r="C42" s="7"/>
      <c r="D42" s="20" t="s">
        <v>76</v>
      </c>
    </row>
    <row r="43" spans="1:4" ht="12.75">
      <c r="A43" s="10">
        <v>0.3</v>
      </c>
      <c r="B43" s="10">
        <f t="shared" si="1"/>
        <v>27.05</v>
      </c>
      <c r="C43" s="7"/>
      <c r="D43" s="20" t="s">
        <v>77</v>
      </c>
    </row>
    <row r="44" spans="1:4" ht="12.75">
      <c r="A44" s="10">
        <v>0.4</v>
      </c>
      <c r="B44" s="10">
        <f t="shared" si="1"/>
        <v>27.45</v>
      </c>
      <c r="C44" s="7"/>
      <c r="D44" s="20" t="s">
        <v>78</v>
      </c>
    </row>
    <row r="45" spans="1:4" ht="12.75">
      <c r="A45" s="10">
        <v>1.9</v>
      </c>
      <c r="B45" s="10">
        <f t="shared" si="1"/>
        <v>29.349999999999998</v>
      </c>
      <c r="C45" s="7"/>
      <c r="D45" s="20" t="s">
        <v>79</v>
      </c>
    </row>
    <row r="46" spans="1:4" ht="12.75">
      <c r="A46" s="10">
        <v>0.3</v>
      </c>
      <c r="B46" s="10">
        <f t="shared" si="1"/>
        <v>29.65</v>
      </c>
      <c r="C46" s="7"/>
      <c r="D46" s="20" t="s">
        <v>14</v>
      </c>
    </row>
    <row r="47" spans="1:4" ht="12.75">
      <c r="A47" s="10">
        <v>1.4</v>
      </c>
      <c r="B47" s="10">
        <f t="shared" si="1"/>
        <v>31.049999999999997</v>
      </c>
      <c r="C47" s="7"/>
      <c r="D47" s="20" t="s">
        <v>80</v>
      </c>
    </row>
    <row r="48" spans="1:4" ht="12.75">
      <c r="A48" s="10">
        <v>0.4</v>
      </c>
      <c r="B48" s="10">
        <f t="shared" si="1"/>
        <v>31.449999999999996</v>
      </c>
      <c r="C48" s="7"/>
      <c r="D48" s="20" t="s">
        <v>81</v>
      </c>
    </row>
    <row r="49" spans="1:4" ht="12.75">
      <c r="A49" s="10">
        <v>0.6</v>
      </c>
      <c r="B49" s="10">
        <f t="shared" si="1"/>
        <v>32.05</v>
      </c>
      <c r="C49" s="7"/>
      <c r="D49" s="20" t="s">
        <v>82</v>
      </c>
    </row>
    <row r="50" spans="1:4" ht="12.75">
      <c r="A50" s="11">
        <v>2.3</v>
      </c>
      <c r="B50" s="11">
        <f t="shared" si="1"/>
        <v>34.349999999999994</v>
      </c>
      <c r="C50" s="11"/>
      <c r="D50" s="9" t="s">
        <v>84</v>
      </c>
    </row>
    <row r="51" spans="1:4" ht="12.75">
      <c r="A51" s="10"/>
      <c r="B51" s="10"/>
      <c r="C51" s="10"/>
      <c r="D51" s="7" t="s">
        <v>83</v>
      </c>
    </row>
    <row r="52" spans="1:4" ht="12.75">
      <c r="A52" s="10"/>
      <c r="B52" s="10"/>
      <c r="C52" s="10"/>
      <c r="D52" s="7"/>
    </row>
    <row r="53" spans="1:4" ht="12.75">
      <c r="A53" s="10"/>
      <c r="B53" s="10"/>
      <c r="C53" s="10"/>
      <c r="D53" s="7"/>
    </row>
    <row r="54" spans="1:4" ht="15.75">
      <c r="A54" s="12" t="s">
        <v>41</v>
      </c>
      <c r="B54" s="12"/>
      <c r="C54" s="12"/>
      <c r="D54" s="13"/>
    </row>
    <row r="55" spans="1:4" ht="12.75">
      <c r="A55" s="7"/>
      <c r="B55" s="7"/>
      <c r="C55" s="7"/>
      <c r="D55" s="7" t="s">
        <v>85</v>
      </c>
    </row>
    <row r="56" spans="1:4" ht="12.75">
      <c r="A56" s="8" t="s">
        <v>0</v>
      </c>
      <c r="B56" s="8" t="s">
        <v>1</v>
      </c>
      <c r="C56" s="8"/>
      <c r="D56" s="9" t="s">
        <v>2</v>
      </c>
    </row>
    <row r="57" spans="1:4" ht="12.75">
      <c r="A57" s="10">
        <v>0</v>
      </c>
      <c r="B57" s="10">
        <f>B50</f>
        <v>34.349999999999994</v>
      </c>
      <c r="C57" s="7"/>
      <c r="D57" s="7" t="s">
        <v>86</v>
      </c>
    </row>
    <row r="58" spans="1:4" ht="12.75">
      <c r="A58" s="10">
        <v>0.1</v>
      </c>
      <c r="B58" s="10">
        <f>B57+A58</f>
        <v>34.449999999999996</v>
      </c>
      <c r="C58" s="7"/>
      <c r="D58" s="7" t="s">
        <v>15</v>
      </c>
    </row>
    <row r="59" spans="1:4" ht="12.75">
      <c r="A59" s="10">
        <v>0.1</v>
      </c>
      <c r="B59" s="10">
        <f>B58+A59</f>
        <v>34.55</v>
      </c>
      <c r="C59" s="7"/>
      <c r="D59" s="20" t="s">
        <v>90</v>
      </c>
    </row>
    <row r="60" spans="1:4" ht="12.75">
      <c r="A60" s="10">
        <v>2</v>
      </c>
      <c r="B60" s="10">
        <f>B59+A60</f>
        <v>36.55</v>
      </c>
      <c r="C60" s="7"/>
      <c r="D60" s="20" t="s">
        <v>87</v>
      </c>
    </row>
    <row r="61" spans="1:4" ht="12.75">
      <c r="A61" s="10">
        <v>1.1</v>
      </c>
      <c r="B61" s="10">
        <f>B60+A61</f>
        <v>37.65</v>
      </c>
      <c r="C61" s="7"/>
      <c r="D61" s="20" t="s">
        <v>88</v>
      </c>
    </row>
    <row r="62" spans="1:4" ht="12.75">
      <c r="A62" s="10">
        <v>5</v>
      </c>
      <c r="B62" s="10">
        <f>B61+A62</f>
        <v>42.65</v>
      </c>
      <c r="C62" s="7"/>
      <c r="D62" s="20" t="s">
        <v>89</v>
      </c>
    </row>
    <row r="63" spans="1:4" ht="12.75">
      <c r="A63" s="10">
        <v>1.1</v>
      </c>
      <c r="B63" s="10">
        <f aca="true" t="shared" si="2" ref="B63:B69">B62+A63</f>
        <v>43.75</v>
      </c>
      <c r="C63" s="7"/>
      <c r="D63" s="7" t="s">
        <v>91</v>
      </c>
    </row>
    <row r="64" spans="1:4" ht="12.75">
      <c r="A64" s="10">
        <v>1.7</v>
      </c>
      <c r="B64" s="10">
        <f t="shared" si="2"/>
        <v>45.45</v>
      </c>
      <c r="C64" s="7"/>
      <c r="D64" s="7" t="s">
        <v>92</v>
      </c>
    </row>
    <row r="65" spans="1:4" ht="12.75">
      <c r="A65" s="10">
        <v>1.5</v>
      </c>
      <c r="B65" s="10">
        <f t="shared" si="2"/>
        <v>46.95</v>
      </c>
      <c r="C65" s="7"/>
      <c r="D65" s="7" t="s">
        <v>93</v>
      </c>
    </row>
    <row r="66" spans="1:4" ht="12.75">
      <c r="A66" s="10">
        <v>3.5</v>
      </c>
      <c r="B66" s="10">
        <f t="shared" si="2"/>
        <v>50.45</v>
      </c>
      <c r="C66" s="7"/>
      <c r="D66" s="7" t="s">
        <v>94</v>
      </c>
    </row>
    <row r="67" spans="1:4" ht="12.75">
      <c r="A67" s="10">
        <v>2.2</v>
      </c>
      <c r="B67" s="10">
        <f t="shared" si="2"/>
        <v>52.650000000000006</v>
      </c>
      <c r="C67" s="7"/>
      <c r="D67" s="7" t="s">
        <v>95</v>
      </c>
    </row>
    <row r="68" spans="1:4" ht="12.75">
      <c r="A68" s="10">
        <v>0</v>
      </c>
      <c r="B68" s="10">
        <f t="shared" si="2"/>
        <v>52.650000000000006</v>
      </c>
      <c r="C68" s="7"/>
      <c r="D68" s="7" t="s">
        <v>68</v>
      </c>
    </row>
    <row r="69" spans="1:4" ht="12.75">
      <c r="A69" s="10">
        <v>0.2</v>
      </c>
      <c r="B69" s="10">
        <f t="shared" si="2"/>
        <v>52.85000000000001</v>
      </c>
      <c r="C69" s="7"/>
      <c r="D69" s="7" t="s">
        <v>67</v>
      </c>
    </row>
    <row r="70" spans="1:4" ht="12.75">
      <c r="A70" s="10">
        <v>0.8</v>
      </c>
      <c r="B70" s="10">
        <f aca="true" t="shared" si="3" ref="B70:B77">B69+A70</f>
        <v>53.650000000000006</v>
      </c>
      <c r="C70" s="7"/>
      <c r="D70" s="7" t="s">
        <v>43</v>
      </c>
    </row>
    <row r="71" spans="1:4" ht="12.75">
      <c r="A71" s="10">
        <v>1.25</v>
      </c>
      <c r="B71" s="10">
        <f t="shared" si="3"/>
        <v>54.900000000000006</v>
      </c>
      <c r="C71" s="7"/>
      <c r="D71" s="7" t="s">
        <v>38</v>
      </c>
    </row>
    <row r="72" spans="1:4" ht="12.75">
      <c r="A72" s="10">
        <v>0.8</v>
      </c>
      <c r="B72" s="10">
        <f t="shared" si="3"/>
        <v>55.7</v>
      </c>
      <c r="C72" s="7"/>
      <c r="D72" s="7" t="s">
        <v>6</v>
      </c>
    </row>
    <row r="73" spans="1:4" ht="12.75">
      <c r="A73" s="10">
        <v>0</v>
      </c>
      <c r="B73" s="10">
        <f t="shared" si="3"/>
        <v>55.7</v>
      </c>
      <c r="C73" s="7"/>
      <c r="D73" s="7" t="s">
        <v>40</v>
      </c>
    </row>
    <row r="74" spans="1:4" ht="12.75">
      <c r="A74" s="10">
        <v>2.2</v>
      </c>
      <c r="B74" s="10">
        <f t="shared" si="3"/>
        <v>57.900000000000006</v>
      </c>
      <c r="C74" s="7"/>
      <c r="D74" s="7" t="s">
        <v>32</v>
      </c>
    </row>
    <row r="75" spans="1:4" ht="12.75">
      <c r="A75" s="10">
        <v>1.8</v>
      </c>
      <c r="B75" s="10">
        <f t="shared" si="3"/>
        <v>59.7</v>
      </c>
      <c r="C75" s="7"/>
      <c r="D75" s="7" t="s">
        <v>39</v>
      </c>
    </row>
    <row r="76" spans="1:4" ht="12.75">
      <c r="A76" s="10">
        <v>0.9</v>
      </c>
      <c r="B76" s="10">
        <f t="shared" si="3"/>
        <v>60.6</v>
      </c>
      <c r="C76" s="7"/>
      <c r="D76" s="7" t="s">
        <v>33</v>
      </c>
    </row>
    <row r="77" spans="1:4" ht="12.75">
      <c r="A77" s="10">
        <v>0.3</v>
      </c>
      <c r="B77" s="10">
        <f t="shared" si="3"/>
        <v>60.9</v>
      </c>
      <c r="C77" s="7"/>
      <c r="D77" s="7" t="s">
        <v>17</v>
      </c>
    </row>
    <row r="78" spans="1:4" ht="12.75">
      <c r="A78" s="10">
        <v>1.75</v>
      </c>
      <c r="B78" s="10">
        <f>B77+A78</f>
        <v>62.65</v>
      </c>
      <c r="C78" s="7"/>
      <c r="D78" s="7" t="s">
        <v>18</v>
      </c>
    </row>
    <row r="79" spans="1:4" ht="12.75">
      <c r="A79" s="11">
        <v>1.9</v>
      </c>
      <c r="B79" s="11">
        <f>B78+A79</f>
        <v>64.55</v>
      </c>
      <c r="C79" s="9"/>
      <c r="D79" s="9" t="s">
        <v>63</v>
      </c>
    </row>
    <row r="80" spans="1:4" ht="12.75">
      <c r="A80" s="8"/>
      <c r="B80" s="8"/>
      <c r="C80" s="9"/>
      <c r="D80" s="9"/>
    </row>
    <row r="81" spans="1:4" ht="12.75">
      <c r="A81" s="10"/>
      <c r="B81" s="10"/>
      <c r="C81" s="10"/>
      <c r="D81" s="7"/>
    </row>
    <row r="82" spans="1:4" ht="15.75">
      <c r="A82" s="12" t="s">
        <v>16</v>
      </c>
      <c r="B82" s="12"/>
      <c r="C82" s="12"/>
      <c r="D82" s="13"/>
    </row>
    <row r="83" spans="1:4" ht="12.75">
      <c r="A83" s="5"/>
      <c r="B83" s="5"/>
      <c r="C83" s="5"/>
      <c r="D83" s="6" t="s">
        <v>69</v>
      </c>
    </row>
    <row r="84" spans="1:4" ht="12.75">
      <c r="A84" s="8" t="s">
        <v>0</v>
      </c>
      <c r="B84" s="8" t="s">
        <v>1</v>
      </c>
      <c r="C84" s="8"/>
      <c r="D84" s="9" t="s">
        <v>2</v>
      </c>
    </row>
    <row r="85" spans="1:4" ht="12.75">
      <c r="A85" s="10">
        <v>0</v>
      </c>
      <c r="B85" s="10">
        <f>B79</f>
        <v>64.55</v>
      </c>
      <c r="C85" s="7"/>
      <c r="D85" s="7" t="s">
        <v>19</v>
      </c>
    </row>
    <row r="86" spans="1:4" ht="12.75">
      <c r="A86" s="10">
        <v>0.3</v>
      </c>
      <c r="B86" s="10">
        <f>A86+B85</f>
        <v>64.85</v>
      </c>
      <c r="C86" s="7"/>
      <c r="D86" s="7" t="s">
        <v>20</v>
      </c>
    </row>
    <row r="87" spans="1:4" ht="12.75">
      <c r="A87" s="10">
        <v>0.35</v>
      </c>
      <c r="B87" s="10">
        <f>A87+B86</f>
        <v>65.19999999999999</v>
      </c>
      <c r="C87" s="7"/>
      <c r="D87" s="7" t="s">
        <v>21</v>
      </c>
    </row>
    <row r="88" spans="1:4" ht="12.75">
      <c r="A88" s="10">
        <v>0.15</v>
      </c>
      <c r="B88" s="10">
        <f>A88+B87</f>
        <v>65.35</v>
      </c>
      <c r="C88" s="7"/>
      <c r="D88" s="7" t="s">
        <v>22</v>
      </c>
    </row>
    <row r="89" spans="1:4" ht="12.75">
      <c r="A89" s="10">
        <v>1.85</v>
      </c>
      <c r="B89" s="10">
        <f aca="true" t="shared" si="4" ref="B89:B95">A89+B88</f>
        <v>67.19999999999999</v>
      </c>
      <c r="C89" s="7"/>
      <c r="D89" s="7" t="s">
        <v>70</v>
      </c>
    </row>
    <row r="90" spans="1:4" ht="12.75">
      <c r="A90" s="10">
        <v>0.1</v>
      </c>
      <c r="B90" s="10">
        <f t="shared" si="4"/>
        <v>67.29999999999998</v>
      </c>
      <c r="C90" s="7"/>
      <c r="D90" s="7" t="s">
        <v>23</v>
      </c>
    </row>
    <row r="91" spans="1:4" ht="12.75">
      <c r="A91" s="10">
        <v>0.1</v>
      </c>
      <c r="B91" s="10">
        <f t="shared" si="4"/>
        <v>67.39999999999998</v>
      </c>
      <c r="C91" s="7"/>
      <c r="D91" s="7" t="s">
        <v>24</v>
      </c>
    </row>
    <row r="92" spans="1:4" ht="12.75">
      <c r="A92" s="10">
        <v>0.8</v>
      </c>
      <c r="B92" s="10">
        <f t="shared" si="4"/>
        <v>68.19999999999997</v>
      </c>
      <c r="C92" s="7"/>
      <c r="D92" s="7" t="s">
        <v>25</v>
      </c>
    </row>
    <row r="93" spans="1:4" ht="12.75">
      <c r="A93" s="10">
        <v>0.1</v>
      </c>
      <c r="B93" s="10">
        <f t="shared" si="4"/>
        <v>68.29999999999997</v>
      </c>
      <c r="C93" s="7"/>
      <c r="D93" s="7" t="s">
        <v>26</v>
      </c>
    </row>
    <row r="94" spans="1:4" ht="12.75">
      <c r="A94" s="10">
        <v>0.2</v>
      </c>
      <c r="B94" s="10">
        <f t="shared" si="4"/>
        <v>68.49999999999997</v>
      </c>
      <c r="C94" s="7"/>
      <c r="D94" s="7" t="s">
        <v>30</v>
      </c>
    </row>
    <row r="95" spans="1:4" ht="12.75">
      <c r="A95" s="10">
        <v>2</v>
      </c>
      <c r="B95" s="10">
        <f t="shared" si="4"/>
        <v>70.49999999999997</v>
      </c>
      <c r="C95" s="7"/>
      <c r="D95" s="7" t="s">
        <v>31</v>
      </c>
    </row>
    <row r="96" spans="1:4" ht="12.75">
      <c r="A96" s="10">
        <v>0.45</v>
      </c>
      <c r="B96" s="10">
        <f aca="true" t="shared" si="5" ref="B96:B105">B95+A96</f>
        <v>70.94999999999997</v>
      </c>
      <c r="C96" s="10"/>
      <c r="D96" s="7" t="s">
        <v>46</v>
      </c>
    </row>
    <row r="97" spans="1:4" ht="12.75">
      <c r="A97" s="10">
        <v>0</v>
      </c>
      <c r="B97" s="10">
        <f t="shared" si="5"/>
        <v>70.94999999999997</v>
      </c>
      <c r="C97" s="10"/>
      <c r="D97" s="7" t="s">
        <v>4</v>
      </c>
    </row>
    <row r="98" spans="1:4" ht="12.75">
      <c r="A98" s="10">
        <v>0.6</v>
      </c>
      <c r="B98" s="10">
        <f t="shared" si="5"/>
        <v>71.54999999999997</v>
      </c>
      <c r="C98" s="10"/>
      <c r="D98" s="7" t="s">
        <v>27</v>
      </c>
    </row>
    <row r="99" spans="1:4" ht="12.75">
      <c r="A99" s="10">
        <v>0.3</v>
      </c>
      <c r="B99" s="10">
        <f t="shared" si="5"/>
        <v>71.84999999999997</v>
      </c>
      <c r="C99" s="10"/>
      <c r="D99" s="7" t="s">
        <v>5</v>
      </c>
    </row>
    <row r="100" spans="1:4" ht="12.75">
      <c r="A100" s="10">
        <v>1.7</v>
      </c>
      <c r="B100" s="10">
        <f t="shared" si="5"/>
        <v>73.54999999999997</v>
      </c>
      <c r="C100" s="10"/>
      <c r="D100" s="7" t="s">
        <v>6</v>
      </c>
    </row>
    <row r="101" spans="1:4" ht="12.75">
      <c r="A101" s="10">
        <v>0.1</v>
      </c>
      <c r="B101" s="10">
        <f t="shared" si="5"/>
        <v>73.64999999999996</v>
      </c>
      <c r="C101" s="10"/>
      <c r="D101" s="7" t="s">
        <v>28</v>
      </c>
    </row>
    <row r="102" spans="1:4" ht="12.75">
      <c r="A102" s="10">
        <v>0.1</v>
      </c>
      <c r="B102" s="10">
        <f t="shared" si="5"/>
        <v>73.74999999999996</v>
      </c>
      <c r="C102" s="10"/>
      <c r="D102" s="7" t="s">
        <v>7</v>
      </c>
    </row>
    <row r="103" spans="1:4" ht="12.75">
      <c r="A103" s="10">
        <v>1</v>
      </c>
      <c r="B103" s="10">
        <f t="shared" si="5"/>
        <v>74.74999999999996</v>
      </c>
      <c r="C103" s="10"/>
      <c r="D103" s="7" t="s">
        <v>71</v>
      </c>
    </row>
    <row r="104" spans="1:4" ht="12.75">
      <c r="A104" s="10">
        <v>0.9</v>
      </c>
      <c r="B104" s="10">
        <f t="shared" si="5"/>
        <v>75.64999999999996</v>
      </c>
      <c r="C104" s="10"/>
      <c r="D104" s="7" t="s">
        <v>8</v>
      </c>
    </row>
    <row r="105" spans="1:4" ht="12.75">
      <c r="A105" s="11">
        <v>0.9</v>
      </c>
      <c r="B105" s="11">
        <f t="shared" si="5"/>
        <v>76.54999999999997</v>
      </c>
      <c r="C105" s="11"/>
      <c r="D105" s="9" t="s">
        <v>29</v>
      </c>
    </row>
  </sheetData>
  <sheetProtection/>
  <printOptions/>
  <pageMargins left="0.63" right="0.53" top="0.27" bottom="0.21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Franklin Land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Lynn Sabourin</dc:creator>
  <cp:keywords/>
  <dc:description/>
  <cp:lastModifiedBy>SandMan</cp:lastModifiedBy>
  <cp:lastPrinted>2013-08-15T18:34:57Z</cp:lastPrinted>
  <dcterms:created xsi:type="dcterms:W3CDTF">2010-08-11T12:24:18Z</dcterms:created>
  <dcterms:modified xsi:type="dcterms:W3CDTF">2016-08-05T13:08:54Z</dcterms:modified>
  <cp:category/>
  <cp:version/>
  <cp:contentType/>
  <cp:contentStatus/>
</cp:coreProperties>
</file>